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780" yWindow="1005" windowWidth="27645" windowHeight="16020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<sst xmlns="http://schemas.openxmlformats.org/spreadsheetml/2006/main" count="59" uniqueCount="21">
  <si>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Figure 6H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</si>
  <si>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</si>
  <si>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</si>
  <si>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</si>
  <si>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</si>
  <si>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</si>
  <si>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</si>
  <si>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</si>
  <si>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</si>
  <si>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</si>
  <si>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</si>
  <si>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</si>
  <si>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pSO134</t>
  </si>
  <si>
    <t>No BofA</t>
  </si>
  <si>
    <t>pSO132</t>
  </si>
  <si>
    <t>pSO237</t>
  </si>
  <si>
    <t>BofA</t>
  </si>
  <si>
    <t>pSO136</t>
  </si>
  <si>
    <t>Cys-less</t>
  </si>
  <si>
    <t>Ratios</t>
  </si>
  <si>
    <r>
      <t>MBP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</si>
</sst>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79">
          <cell r="B79">
            <v>15</v>
          </cell>
        </row>
        <row r="207">
          <cell r="B207">
            <v>0.62587994427115257</v>
          </cell>
          <cell r="C207">
            <v>0.4356852379980734</v>
          </cell>
          <cell r="D207">
            <v>0.60632271369206969</v>
          </cell>
          <cell r="E207">
            <v>0.41247330142094818</v>
          </cell>
          <cell r="F207">
            <v>0.66447649780335138</v>
          </cell>
          <cell r="G207">
            <v>0.53644075267380065</v>
          </cell>
          <cell r="H207">
            <v>0.64567850406039551</v>
          </cell>
          <cell r="I207">
            <v>0.5832854557853081</v>
          </cell>
        </row>
        <row r="208">
          <cell r="B208">
            <v>0.30650192277428284</v>
          </cell>
          <cell r="C208">
            <v>0.36698004960594455</v>
          </cell>
          <cell r="D208">
            <v>0.32947587262131944</v>
          </cell>
          <cell r="E208">
            <v>0.4434349708716786</v>
          </cell>
          <cell r="F208">
            <v>0.33009244284498901</v>
          </cell>
          <cell r="G208">
            <v>0.38663097749262659</v>
          </cell>
          <cell r="H208">
            <v>0.32019301143546469</v>
          </cell>
          <cell r="I208">
            <v>0.3742218534938454</v>
          </cell>
        </row>
        <row r="209">
          <cell r="B209">
            <v>0.12667106006401807</v>
          </cell>
          <cell r="C209">
            <v>9.8338581981928949E-2</v>
          </cell>
          <cell r="D209">
            <v>0.17730004623208506</v>
          </cell>
          <cell r="E209">
            <v>0.13763896241397564</v>
          </cell>
          <cell r="F209">
            <v>0.11972117227096392</v>
          </cell>
          <cell r="G209">
            <v>0.13972039775437567</v>
          </cell>
          <cell r="H209">
            <v>0.14399445992165652</v>
          </cell>
          <cell r="I209">
            <v>0.20435457548859612</v>
          </cell>
        </row>
        <row r="210">
          <cell r="B210">
            <v>4.9730936474351502E-3</v>
          </cell>
          <cell r="C210">
            <v>6.2076087990145671E-3</v>
          </cell>
          <cell r="D210">
            <v>3.6439768375581383E-2</v>
          </cell>
          <cell r="E210">
            <v>4.850469065841986E-3</v>
          </cell>
          <cell r="F210">
            <v>3.6188604414421305E-3</v>
          </cell>
          <cell r="G210">
            <v>1.7142562920961425E-2</v>
          </cell>
          <cell r="H210">
            <v>7.263760044287128E-3</v>
          </cell>
          <cell r="I210">
            <v>6.1076423028989775E-3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activeCell="A14" sqref="A14"/>
    </sheetView>
  </sheetViews>
  <sheetFormatPr defaultColWidth="11" defaultRowHeight="15.75" x14ac:dyDescent="0.25"/>
  <cols>
    <col min="1" max="1" width="11.625" customWidth="1"/>
    <col min="2" max="2" width="11.75" customWidth="1"/>
  </cols>
  <sheetData>
    <row r="1" spans="1:34" ht="21" x14ac:dyDescent="0.3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20" t="s">
        <v>1</v>
      </c>
      <c r="D2" s="18"/>
      <c r="E2" s="18"/>
      <c r="F2" s="18"/>
      <c r="G2" s="18"/>
      <c r="H2" s="18"/>
      <c r="I2" s="18"/>
      <c r="J2" s="19"/>
      <c r="K2" s="17" t="s">
        <v>2</v>
      </c>
      <c r="L2" s="18"/>
      <c r="M2" s="18"/>
      <c r="N2" s="18"/>
      <c r="O2" s="18"/>
      <c r="P2" s="18"/>
      <c r="Q2" s="18"/>
      <c r="R2" s="19"/>
      <c r="S2" s="17" t="s">
        <v>3</v>
      </c>
      <c r="T2" s="18"/>
      <c r="U2" s="18"/>
      <c r="V2" s="18"/>
      <c r="W2" s="18"/>
      <c r="X2" s="18"/>
      <c r="Y2" s="18"/>
      <c r="Z2" s="19"/>
      <c r="AA2" s="17" t="s">
        <v>4</v>
      </c>
      <c r="AB2" s="18"/>
      <c r="AC2" s="18"/>
      <c r="AD2" s="18"/>
      <c r="AE2" s="18"/>
      <c r="AF2" s="18"/>
      <c r="AG2" s="18"/>
      <c r="AH2" s="19"/>
    </row>
    <row r="3" spans="1:34" ht="18.75" x14ac:dyDescent="0.3">
      <c r="A3" s="2"/>
      <c r="B3" s="2"/>
      <c r="C3" s="20" t="s">
        <v>5</v>
      </c>
      <c r="D3" s="18"/>
      <c r="E3" s="18"/>
      <c r="F3" s="19"/>
      <c r="G3" s="17" t="s">
        <v>6</v>
      </c>
      <c r="H3" s="18"/>
      <c r="I3" s="18"/>
      <c r="J3" s="19"/>
      <c r="K3" s="17" t="s">
        <v>5</v>
      </c>
      <c r="L3" s="18"/>
      <c r="M3" s="18"/>
      <c r="N3" s="19"/>
      <c r="O3" s="17" t="s">
        <v>6</v>
      </c>
      <c r="P3" s="18"/>
      <c r="Q3" s="18"/>
      <c r="R3" s="19"/>
      <c r="S3" s="17" t="s">
        <v>5</v>
      </c>
      <c r="T3" s="18"/>
      <c r="U3" s="18"/>
      <c r="V3" s="19"/>
      <c r="W3" s="17" t="s">
        <v>6</v>
      </c>
      <c r="X3" s="18"/>
      <c r="Y3" s="18"/>
      <c r="Z3" s="19"/>
      <c r="AA3" s="17" t="s">
        <v>5</v>
      </c>
      <c r="AB3" s="18"/>
      <c r="AC3" s="18"/>
      <c r="AD3" s="19"/>
      <c r="AE3" s="17" t="s">
        <v>6</v>
      </c>
      <c r="AF3" s="18"/>
      <c r="AG3" s="18"/>
      <c r="AH3" s="19"/>
    </row>
    <row r="4" spans="1:34" ht="18.75" x14ac:dyDescent="0.3">
      <c r="A4" s="3" t="s">
        <v>7</v>
      </c>
      <c r="B4" s="3"/>
      <c r="C4" s="4" t="s">
        <v>8</v>
      </c>
      <c r="D4" s="5" t="s">
        <v>9</v>
      </c>
      <c r="E4" s="5" t="s">
        <v>10</v>
      </c>
      <c r="F4" s="6" t="s">
        <v>11</v>
      </c>
      <c r="G4" s="5" t="s">
        <v>8</v>
      </c>
      <c r="H4" s="5" t="s">
        <v>9</v>
      </c>
      <c r="I4" s="5" t="s">
        <v>10</v>
      </c>
      <c r="J4" s="6" t="s">
        <v>11</v>
      </c>
      <c r="K4" s="5" t="s">
        <v>8</v>
      </c>
      <c r="L4" s="5" t="s">
        <v>9</v>
      </c>
      <c r="M4" s="5" t="s">
        <v>10</v>
      </c>
      <c r="N4" s="6" t="s">
        <v>11</v>
      </c>
      <c r="O4" s="5" t="s">
        <v>8</v>
      </c>
      <c r="P4" s="5" t="s">
        <v>9</v>
      </c>
      <c r="Q4" s="5" t="s">
        <v>10</v>
      </c>
      <c r="R4" s="6" t="s">
        <v>11</v>
      </c>
      <c r="S4" s="5" t="s">
        <v>8</v>
      </c>
      <c r="T4" s="5" t="s">
        <v>9</v>
      </c>
      <c r="U4" s="5" t="s">
        <v>10</v>
      </c>
      <c r="V4" s="6" t="s">
        <v>11</v>
      </c>
      <c r="W4" s="5" t="s">
        <v>8</v>
      </c>
      <c r="X4" s="5" t="s">
        <v>9</v>
      </c>
      <c r="Y4" s="5" t="s">
        <v>10</v>
      </c>
      <c r="Z4" s="6" t="s">
        <v>11</v>
      </c>
      <c r="AA4" s="5" t="s">
        <v>8</v>
      </c>
      <c r="AB4" s="5" t="s">
        <v>9</v>
      </c>
      <c r="AC4" s="5" t="s">
        <v>10</v>
      </c>
      <c r="AD4" s="6" t="s">
        <v>11</v>
      </c>
      <c r="AE4" s="5" t="s">
        <v>8</v>
      </c>
      <c r="AF4" s="5" t="s">
        <v>9</v>
      </c>
      <c r="AG4" s="5" t="s">
        <v>10</v>
      </c>
      <c r="AH4" s="6" t="s">
        <v>11</v>
      </c>
    </row>
    <row r="5" spans="1:34" x14ac:dyDescent="0.25">
      <c r="A5" s="7" t="s">
        <v>12</v>
      </c>
      <c r="B5" s="8" t="s">
        <v>13</v>
      </c>
      <c r="C5" s="9">
        <v>5999048</v>
      </c>
      <c r="D5" s="9">
        <v>3268804</v>
      </c>
      <c r="E5" s="9">
        <v>317130</v>
      </c>
      <c r="F5" s="10">
        <f>(C5/(D5+E5+C5))</f>
        <v>0.62587994427115257</v>
      </c>
      <c r="G5" s="9">
        <v>2019930</v>
      </c>
      <c r="H5" s="9">
        <v>2019908</v>
      </c>
      <c r="I5" s="9">
        <v>596376</v>
      </c>
      <c r="J5" s="10">
        <f>(G5/(H5+I5+G5))</f>
        <v>0.4356852379980734</v>
      </c>
      <c r="K5" s="9">
        <v>4294950</v>
      </c>
      <c r="L5" s="9">
        <v>2484020</v>
      </c>
      <c r="M5" s="9">
        <v>304634</v>
      </c>
      <c r="N5" s="10">
        <f>(K5/(L5+M5+K5))</f>
        <v>0.60632271369206969</v>
      </c>
      <c r="O5" s="9">
        <v>1321298</v>
      </c>
      <c r="P5" s="9">
        <v>1609608</v>
      </c>
      <c r="Q5" s="9">
        <v>272448</v>
      </c>
      <c r="R5" s="10">
        <f>(O5/(P5+Q5+O5))</f>
        <v>0.41247330142094818</v>
      </c>
      <c r="S5" s="9">
        <v>6016032</v>
      </c>
      <c r="T5" s="9">
        <v>2569248</v>
      </c>
      <c r="U5" s="9">
        <v>468512</v>
      </c>
      <c r="V5" s="10">
        <f>(S5/(T5+U5+S5))</f>
        <v>0.66447649780335138</v>
      </c>
      <c r="W5" s="9">
        <v>3772820</v>
      </c>
      <c r="X5" s="9">
        <v>3028540</v>
      </c>
      <c r="Y5" s="9">
        <v>231700</v>
      </c>
      <c r="Z5" s="10">
        <f>(W5/(X5+Y5+W5))</f>
        <v>0.53644075267380065</v>
      </c>
      <c r="AA5" s="9">
        <v>6762426</v>
      </c>
      <c r="AB5" s="9">
        <v>3167076</v>
      </c>
      <c r="AC5" s="9">
        <v>543862</v>
      </c>
      <c r="AD5" s="10">
        <f>(AA5/(AB5+AC5+AA5))</f>
        <v>0.64567850406039551</v>
      </c>
      <c r="AE5" s="9">
        <v>4127959</v>
      </c>
      <c r="AF5" s="9">
        <v>2506119</v>
      </c>
      <c r="AG5" s="9">
        <v>443004</v>
      </c>
      <c r="AH5" s="7">
        <f>(AE5/(AF5+AG5+AE5))</f>
        <v>0.5832854557853081</v>
      </c>
    </row>
    <row r="6" spans="1:34" x14ac:dyDescent="0.25">
      <c r="A6" s="7" t="s">
        <v>14</v>
      </c>
      <c r="B6" s="21" t="s">
        <v>20</v>
      </c>
      <c r="C6" s="9">
        <v>1519140</v>
      </c>
      <c r="D6" s="9">
        <v>2769600</v>
      </c>
      <c r="E6" s="9">
        <v>667640</v>
      </c>
      <c r="F6" s="7">
        <f t="shared" ref="F6:F7" si="0">(C6/(D6+E6+C6))</f>
        <v>0.30650192277428284</v>
      </c>
      <c r="G6" s="9">
        <v>3781365</v>
      </c>
      <c r="H6" s="9">
        <v>4476969</v>
      </c>
      <c r="I6" s="9">
        <v>2045673</v>
      </c>
      <c r="J6" s="7">
        <f t="shared" ref="J6:J8" si="1">(G6/(H6+I6+G6))</f>
        <v>0.36698004960594455</v>
      </c>
      <c r="K6" s="9">
        <v>2316960</v>
      </c>
      <c r="L6" s="9">
        <v>3445480</v>
      </c>
      <c r="M6" s="9">
        <v>1269820</v>
      </c>
      <c r="N6" s="7">
        <f t="shared" ref="N6:N8" si="2">(K6/(L6+M6+K6))</f>
        <v>0.32947587262131944</v>
      </c>
      <c r="O6" s="9">
        <v>3088239</v>
      </c>
      <c r="P6" s="9">
        <v>3438141</v>
      </c>
      <c r="Q6" s="9">
        <v>437976</v>
      </c>
      <c r="R6" s="7">
        <f t="shared" ref="R6:R8" si="3">(O6/(P6+Q6+O6))</f>
        <v>0.4434349708716786</v>
      </c>
      <c r="S6" s="9">
        <v>2428840</v>
      </c>
      <c r="T6" s="9">
        <v>3469800</v>
      </c>
      <c r="U6" s="9">
        <v>1459420</v>
      </c>
      <c r="V6" s="7">
        <f t="shared" ref="V6:V8" si="4">(S6/(T6+U6+S6))</f>
        <v>0.33009244284498901</v>
      </c>
      <c r="W6" s="9">
        <v>2343745</v>
      </c>
      <c r="X6" s="9">
        <v>2747913</v>
      </c>
      <c r="Y6" s="9">
        <v>970311</v>
      </c>
      <c r="Z6" s="7">
        <f t="shared" ref="Z6:Z8" si="5">(W6/(X6+Y6+W6))</f>
        <v>0.38663097749262659</v>
      </c>
      <c r="AA6" s="9">
        <v>2213680</v>
      </c>
      <c r="AB6" s="9">
        <v>3415320</v>
      </c>
      <c r="AC6" s="9">
        <v>1284580</v>
      </c>
      <c r="AD6" s="7">
        <f t="shared" ref="AD6:AD8" si="6">(AA6/(AB6+AC6+AA6))</f>
        <v>0.32019301143546469</v>
      </c>
      <c r="AE6" s="9">
        <v>2468233</v>
      </c>
      <c r="AF6" s="9">
        <v>3064586</v>
      </c>
      <c r="AG6" s="9">
        <v>1062822</v>
      </c>
      <c r="AH6" s="7">
        <f t="shared" ref="AH6:AH8" si="7">(AE6/(AF6+AG6+AE6))</f>
        <v>0.3742218534938454</v>
      </c>
    </row>
    <row r="7" spans="1:34" x14ac:dyDescent="0.25">
      <c r="A7" s="7" t="s">
        <v>15</v>
      </c>
      <c r="B7" s="11" t="s">
        <v>16</v>
      </c>
      <c r="C7" s="9">
        <v>508599</v>
      </c>
      <c r="D7" s="9">
        <v>2126880</v>
      </c>
      <c r="E7" s="9">
        <v>1379637</v>
      </c>
      <c r="F7" s="7">
        <f t="shared" si="0"/>
        <v>0.12667106006401807</v>
      </c>
      <c r="G7" s="9">
        <v>534600</v>
      </c>
      <c r="H7" s="9">
        <v>2391060</v>
      </c>
      <c r="I7" s="9">
        <v>2510660</v>
      </c>
      <c r="J7" s="7">
        <f t="shared" si="1"/>
        <v>9.8338581981928949E-2</v>
      </c>
      <c r="K7" s="12">
        <v>1027780</v>
      </c>
      <c r="L7" s="12">
        <v>2595440</v>
      </c>
      <c r="M7" s="12">
        <v>2173620</v>
      </c>
      <c r="N7" s="7">
        <f t="shared" si="2"/>
        <v>0.17730004623208506</v>
      </c>
      <c r="O7" s="9">
        <v>520000</v>
      </c>
      <c r="P7" s="9">
        <v>2562840</v>
      </c>
      <c r="Q7" s="9">
        <v>695160</v>
      </c>
      <c r="R7" s="7">
        <f t="shared" si="3"/>
        <v>0.13763896241397564</v>
      </c>
      <c r="S7" s="12">
        <v>822662</v>
      </c>
      <c r="T7" s="12">
        <v>2699387</v>
      </c>
      <c r="U7" s="12">
        <v>3349434</v>
      </c>
      <c r="V7" s="7">
        <f t="shared" si="4"/>
        <v>0.11972117227096392</v>
      </c>
      <c r="W7" s="9">
        <v>399819</v>
      </c>
      <c r="X7" s="9">
        <v>1424745</v>
      </c>
      <c r="Y7" s="9">
        <v>1037001</v>
      </c>
      <c r="Z7" s="7">
        <f t="shared" si="5"/>
        <v>0.13972039775437567</v>
      </c>
      <c r="AA7" s="12">
        <v>544780</v>
      </c>
      <c r="AB7" s="12">
        <v>1455160</v>
      </c>
      <c r="AC7" s="12">
        <v>1783400</v>
      </c>
      <c r="AD7" s="7">
        <f t="shared" si="6"/>
        <v>0.14399445992165652</v>
      </c>
      <c r="AE7" s="9">
        <v>877914</v>
      </c>
      <c r="AF7" s="9">
        <v>2236433</v>
      </c>
      <c r="AG7" s="9">
        <v>1181686</v>
      </c>
      <c r="AH7" s="7">
        <f t="shared" si="7"/>
        <v>0.20435457548859612</v>
      </c>
    </row>
    <row r="8" spans="1:34" x14ac:dyDescent="0.25">
      <c r="A8" s="7" t="s">
        <v>17</v>
      </c>
      <c r="B8" s="11" t="s">
        <v>18</v>
      </c>
      <c r="C8" s="9">
        <v>65670</v>
      </c>
      <c r="D8" s="9">
        <v>8439882</v>
      </c>
      <c r="E8" s="9">
        <v>4699508</v>
      </c>
      <c r="F8" s="7">
        <f>(C8/(D8+E8+C8))</f>
        <v>4.9730936474351502E-3</v>
      </c>
      <c r="G8" s="9">
        <v>53333</v>
      </c>
      <c r="H8" s="9">
        <v>4981572</v>
      </c>
      <c r="I8" s="9">
        <v>3556648</v>
      </c>
      <c r="J8" s="7">
        <f t="shared" si="1"/>
        <v>6.2076087990145671E-3</v>
      </c>
      <c r="K8" s="9">
        <v>363000</v>
      </c>
      <c r="L8" s="9">
        <v>5563448</v>
      </c>
      <c r="M8" s="9">
        <v>4035196</v>
      </c>
      <c r="N8" s="7">
        <f t="shared" si="2"/>
        <v>3.6439768375581383E-2</v>
      </c>
      <c r="O8" s="9">
        <v>49412</v>
      </c>
      <c r="P8" s="9">
        <v>6801520</v>
      </c>
      <c r="Q8" s="9">
        <v>3336124</v>
      </c>
      <c r="R8" s="7">
        <f t="shared" si="3"/>
        <v>4.850469065841986E-3</v>
      </c>
      <c r="S8" s="9">
        <v>25830</v>
      </c>
      <c r="T8" s="9">
        <v>5983131</v>
      </c>
      <c r="U8" s="9">
        <v>1128645</v>
      </c>
      <c r="V8" s="7">
        <f t="shared" si="4"/>
        <v>3.6188604414421305E-3</v>
      </c>
      <c r="W8" s="9">
        <v>202426</v>
      </c>
      <c r="X8" s="9">
        <v>6328862</v>
      </c>
      <c r="Y8" s="9">
        <v>5277098</v>
      </c>
      <c r="Z8" s="7">
        <f t="shared" si="5"/>
        <v>1.7142562920961425E-2</v>
      </c>
      <c r="AA8" s="9">
        <v>85734</v>
      </c>
      <c r="AB8" s="9">
        <v>7208234</v>
      </c>
      <c r="AC8" s="9">
        <v>4509010</v>
      </c>
      <c r="AD8" s="7">
        <f t="shared" si="6"/>
        <v>7.263760044287128E-3</v>
      </c>
      <c r="AE8" s="9">
        <v>74119</v>
      </c>
      <c r="AF8" s="9">
        <v>5732471</v>
      </c>
      <c r="AG8" s="13">
        <v>6328862</v>
      </c>
      <c r="AH8" s="7">
        <f t="shared" si="7"/>
        <v>6.1076423028989775E-3</v>
      </c>
    </row>
    <row r="9" spans="1:3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x14ac:dyDescent="0.25">
      <c r="A11" s="2"/>
      <c r="B11" s="14" t="s">
        <v>19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x14ac:dyDescent="0.25">
      <c r="A12" s="15"/>
      <c r="B12" s="16">
        <v>15</v>
      </c>
      <c r="C12" s="16">
        <v>15</v>
      </c>
      <c r="D12" s="16">
        <v>30</v>
      </c>
      <c r="E12" s="16">
        <v>30</v>
      </c>
      <c r="F12" s="16">
        <v>45</v>
      </c>
      <c r="G12" s="16">
        <v>45</v>
      </c>
      <c r="H12" s="16">
        <v>60</v>
      </c>
      <c r="I12" s="16">
        <v>60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x14ac:dyDescent="0.25">
      <c r="A13" s="8" t="s">
        <v>13</v>
      </c>
      <c r="B13" s="2">
        <v>0.62587994427115257</v>
      </c>
      <c r="C13" s="2">
        <v>0.4356852379980734</v>
      </c>
      <c r="D13" s="2">
        <v>0.60632271369206969</v>
      </c>
      <c r="E13" s="2">
        <v>0.41247330142094818</v>
      </c>
      <c r="F13" s="2">
        <v>0.66447649780335138</v>
      </c>
      <c r="G13" s="2">
        <v>0.53644075267380065</v>
      </c>
      <c r="H13" s="2">
        <v>0.64567850406039551</v>
      </c>
      <c r="I13" s="2">
        <v>0.5832854557853081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x14ac:dyDescent="0.25">
      <c r="A14" s="21" t="s">
        <v>20</v>
      </c>
      <c r="B14" s="2">
        <v>0.30650192277428284</v>
      </c>
      <c r="C14" s="2">
        <v>0.36698004960594455</v>
      </c>
      <c r="D14" s="2">
        <v>0.32947587262131944</v>
      </c>
      <c r="E14" s="2">
        <v>0.4434349708716786</v>
      </c>
      <c r="F14" s="2">
        <v>0.33009244284498901</v>
      </c>
      <c r="G14" s="2">
        <v>0.38663097749262659</v>
      </c>
      <c r="H14" s="2">
        <v>0.32019301143546469</v>
      </c>
      <c r="I14" s="2">
        <v>0.3742218534938454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x14ac:dyDescent="0.25">
      <c r="A15" s="11" t="s">
        <v>16</v>
      </c>
      <c r="B15" s="2">
        <v>0.12667106006401807</v>
      </c>
      <c r="C15" s="2">
        <v>9.8338581981928949E-2</v>
      </c>
      <c r="D15" s="2">
        <v>0.17730004623208506</v>
      </c>
      <c r="E15" s="2">
        <v>0.13763896241397564</v>
      </c>
      <c r="F15" s="2">
        <v>0.11972117227096392</v>
      </c>
      <c r="G15" s="2">
        <v>0.13972039775437567</v>
      </c>
      <c r="H15" s="2">
        <v>0.14399445992165652</v>
      </c>
      <c r="I15" s="2">
        <v>0.20435457548859612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x14ac:dyDescent="0.25">
      <c r="A16" s="11" t="s">
        <v>18</v>
      </c>
      <c r="B16" s="2">
        <v>4.9730936474351502E-3</v>
      </c>
      <c r="C16" s="2">
        <v>6.2076087990145671E-3</v>
      </c>
      <c r="D16" s="2">
        <v>3.6439768375581383E-2</v>
      </c>
      <c r="E16" s="2">
        <v>4.850469065841986E-3</v>
      </c>
      <c r="F16" s="2">
        <v>3.6188604414421305E-3</v>
      </c>
      <c r="G16" s="2">
        <v>1.7142562920961425E-2</v>
      </c>
      <c r="H16" s="2">
        <v>7.263760044287128E-3</v>
      </c>
      <c r="I16" s="2">
        <v>6.1076423028989775E-3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A0046E-F771-466F-AAA5-4C3290D0CB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E870BE-C069-4091-8950-02D452121D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FD58B2-0467-4AE7-B8AF-E3C50459365B}">
  <ds:schemaRefs>
    <ds:schemaRef ds:uri="0b01a07b-8d13-4cb5-9d22-64822278069e"/>
    <ds:schemaRef ds:uri="http://www.w3.org/XML/1998/namespace"/>
    <ds:schemaRef ds:uri="198a9f0d-948e-4f5a-af70-f6d2f30972cd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2021-10-03T21:07:13Z</dcterms:created>
  <dcterms:modified xsi:type="dcterms:W3CDTF">2021-10-06T17:43:47Z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